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9040" windowHeight="16440"/>
  </bookViews>
  <sheets>
    <sheet name="SERGIO TACCHINI" sheetId="1" r:id="rId1"/>
  </sheets>
  <definedNames>
    <definedName name="_xlnm._FilterDatabase" localSheetId="0" hidden="1">'SERGIO TACCHINI'!$A$2:$J$62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53" i="1"/>
  <c r="G48" i="1"/>
  <c r="G43" i="1"/>
  <c r="G38" i="1"/>
  <c r="G32" i="1"/>
  <c r="G28" i="1"/>
  <c r="G23" i="1"/>
  <c r="G18" i="1"/>
  <c r="G13" i="1"/>
  <c r="G8" i="1"/>
  <c r="G3" i="1"/>
  <c r="J1" i="1"/>
  <c r="F1" i="1"/>
</calcChain>
</file>

<file path=xl/sharedStrings.xml><?xml version="1.0" encoding="utf-8"?>
<sst xmlns="http://schemas.openxmlformats.org/spreadsheetml/2006/main" count="190" uniqueCount="38">
  <si>
    <t>PICTURE</t>
  </si>
  <si>
    <t>REF</t>
  </si>
  <si>
    <t>TG</t>
  </si>
  <si>
    <t>DESCRIPTION</t>
  </si>
  <si>
    <t>QTY</t>
  </si>
  <si>
    <t>TOTAL/REF</t>
  </si>
  <si>
    <t>WSP</t>
  </si>
  <si>
    <t>PA</t>
  </si>
  <si>
    <t>SELECTION</t>
  </si>
  <si>
    <t>103.10009-0005</t>
  </si>
  <si>
    <t>CUFF PANT ICONIC ARMY GREEN</t>
  </si>
  <si>
    <t>M</t>
  </si>
  <si>
    <t>L</t>
  </si>
  <si>
    <t>XL</t>
  </si>
  <si>
    <t>2XL</t>
  </si>
  <si>
    <t>3XL</t>
  </si>
  <si>
    <t>103.10009-0004</t>
  </si>
  <si>
    <t>CUFF PANT ICONIC GREY MELAN</t>
  </si>
  <si>
    <t>103.10009-0002</t>
  </si>
  <si>
    <t>CUFF PANT ICONIC BLACK WHIT</t>
  </si>
  <si>
    <t>103.10009-0001</t>
  </si>
  <si>
    <t>CUFF PANT ICONIC BLUE WHITE</t>
  </si>
  <si>
    <t>103.10002-0005</t>
  </si>
  <si>
    <t>FZ SWEAT ICONIC ARMY GREEN</t>
  </si>
  <si>
    <t>103.10002-0004</t>
  </si>
  <si>
    <t>FZ SWEAT ICONIC GREY MELANG</t>
  </si>
  <si>
    <t>103.10002-0002</t>
  </si>
  <si>
    <t>FZ SWEAT ICONIC BLACK WHITE</t>
  </si>
  <si>
    <t>103.10002-0001</t>
  </si>
  <si>
    <t>FZ SWEAT ICONIC BLUE WHITE</t>
  </si>
  <si>
    <t>103.10001-0005</t>
  </si>
  <si>
    <t>HOODIE FZ SWEAT ICONIC ARMY</t>
  </si>
  <si>
    <t>103.10001-0004</t>
  </si>
  <si>
    <t>HOODIE FZ SWEAT ICONIC GREY</t>
  </si>
  <si>
    <t>103.10001-0002</t>
  </si>
  <si>
    <t>HOODIE FZ SWEAT ICONIC BLAC</t>
  </si>
  <si>
    <t>103.10001-0001</t>
  </si>
  <si>
    <t>HOODIE FZ SWEAT ICONIC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</si>
</sst>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8">
    <xf numFmtId="0" fontId="0" fillId="0" borderId="0" xfId="0"/>
    <xf numFmtId="0" fontId="1" fillId="0" borderId="0" xfId="0" applyFont="1"/>
    <xf numFmtId="0" fontId="0" fillId="2" borderId="0" xfId="0" applyFill="1"/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0" borderId="0" xfId="0" applyNumberFormat="1" applyFont="1" applyFill="1" applyAlignment="1" applyProtection="1">
      <alignment horizontal="left"/>
      <protection locked="0"/>
    </xf>
    <xf numFmtId="0" fontId="0" fillId="2" borderId="0" xfId="0" applyNumberFormat="1" applyFont="1" applyFill="1" applyAlignment="1" applyProtection="1">
      <alignment horizontal="lef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0" fontId="0" fillId="4" borderId="0" xfId="0" applyFill="1"/>
    <xf numFmtId="0" fontId="0" fillId="4" borderId="0" xfId="0" applyNumberFormat="1" applyFont="1" applyFill="1" applyAlignment="1" applyProtection="1">
      <alignment horizontal="left"/>
      <protection locked="0"/>
    </xf>
    <xf numFmtId="3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 applyProtection="1">
      <alignment horizontal="center"/>
      <protection locked="0"/>
    </xf>
    <xf numFmtId="3" fontId="1" fillId="0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  <xf numFmtId="0" fontId="0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 applyProtection="1">
      <alignment horizontal="center"/>
      <protection locked="0"/>
    </xf>
    <xf numFmtId="0" fontId="0" fillId="0" borderId="0" xfId="0" applyNumberFormat="1" applyFont="1" applyFill="1" applyAlignment="1" applyProtection="1">
      <alignment horizontal="center"/>
      <protection locked="0"/>
    </xf>
    <xf numFmtId="3" fontId="0" fillId="4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Font="1" applyFill="1" applyAlignment="1" applyProtection="1">
      <alignment horizontal="center"/>
      <protection locked="0"/>
    </xf>
    <xf numFmtId="0" fontId="0" fillId="4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164" fontId="0" fillId="4" borderId="0" xfId="0" applyNumberFormat="1" applyFont="1" applyFill="1" applyAlignment="1" applyProtection="1">
      <alignment horizontal="center"/>
      <protection locked="0"/>
    </xf>
    <xf numFmtId="164" fontId="1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516466</xdr:colOff>
      <xdr:row>2</xdr:row>
      <xdr:rowOff>131232</xdr:rowOff>
    </xdr:from>
    <xdr:to>
      <xdr:col>0</xdr:col>
      <xdr:colOff>1158803</xdr:colOff>
      <xdr:row>6</xdr:row>
      <xdr:rowOff>190499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" y="463550"/>
          <a:ext cx="641985" cy="1075055"/>
        </a:xfrm>
        <a:prstGeom prst="rect">
          <a:avLst/>
        </a:prstGeom>
      </xdr:spPr>
    </xdr:pic>
    <xdr:clientData/>
  </xdr:twoCellAnchor>
  <xdr:twoCellAnchor editAs="oneCell">
    <xdr:from>
      <xdr:col>0</xdr:col>
      <xdr:colOff>597959</xdr:colOff>
      <xdr:row>7</xdr:row>
      <xdr:rowOff>23282</xdr:rowOff>
    </xdr:from>
    <xdr:to>
      <xdr:col>0</xdr:col>
      <xdr:colOff>1142691</xdr:colOff>
      <xdr:row>11</xdr:row>
      <xdr:rowOff>146399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535" y="1625600"/>
          <a:ext cx="544830" cy="1139190"/>
        </a:xfrm>
        <a:prstGeom prst="rect">
          <a:avLst/>
        </a:prstGeom>
      </xdr:spPr>
    </xdr:pic>
    <xdr:clientData/>
  </xdr:twoCellAnchor>
  <xdr:twoCellAnchor editAs="oneCell">
    <xdr:from>
      <xdr:col>0</xdr:col>
      <xdr:colOff>551393</xdr:colOff>
      <xdr:row>12</xdr:row>
      <xdr:rowOff>23284</xdr:rowOff>
    </xdr:from>
    <xdr:to>
      <xdr:col>0</xdr:col>
      <xdr:colOff>1143827</xdr:colOff>
      <xdr:row>16</xdr:row>
      <xdr:rowOff>233187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180" y="2895600"/>
          <a:ext cx="592455" cy="1226185"/>
        </a:xfrm>
        <a:prstGeom prst="rect">
          <a:avLst/>
        </a:prstGeom>
      </xdr:spPr>
    </xdr:pic>
    <xdr:clientData/>
  </xdr:twoCellAnchor>
  <xdr:twoCellAnchor editAs="oneCell">
    <xdr:from>
      <xdr:col>0</xdr:col>
      <xdr:colOff>534459</xdr:colOff>
      <xdr:row>17</xdr:row>
      <xdr:rowOff>33866</xdr:rowOff>
    </xdr:from>
    <xdr:to>
      <xdr:col>0</xdr:col>
      <xdr:colOff>1116093</xdr:colOff>
      <xdr:row>22</xdr:row>
      <xdr:rowOff>12675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4035" y="4176395"/>
          <a:ext cx="581660" cy="1248410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22</xdr:row>
      <xdr:rowOff>146517</xdr:rowOff>
    </xdr:from>
    <xdr:to>
      <xdr:col>0</xdr:col>
      <xdr:colOff>1201995</xdr:colOff>
      <xdr:row>26</xdr:row>
      <xdr:rowOff>182033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900" y="5558790"/>
          <a:ext cx="731520" cy="1051560"/>
        </a:xfrm>
        <a:prstGeom prst="rect">
          <a:avLst/>
        </a:prstGeom>
      </xdr:spPr>
    </xdr:pic>
    <xdr:clientData/>
  </xdr:twoCellAnchor>
  <xdr:twoCellAnchor editAs="oneCell">
    <xdr:from>
      <xdr:col>0</xdr:col>
      <xdr:colOff>434975</xdr:colOff>
      <xdr:row>27</xdr:row>
      <xdr:rowOff>137226</xdr:rowOff>
    </xdr:from>
    <xdr:to>
      <xdr:col>0</xdr:col>
      <xdr:colOff>1086350</xdr:colOff>
      <xdr:row>31</xdr:row>
      <xdr:rowOff>97365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975" y="6819900"/>
          <a:ext cx="650875" cy="975995"/>
        </a:xfrm>
        <a:prstGeom prst="rect">
          <a:avLst/>
        </a:prstGeom>
      </xdr:spPr>
    </xdr:pic>
    <xdr:clientData/>
  </xdr:twoCellAnchor>
  <xdr:twoCellAnchor editAs="oneCell">
    <xdr:from>
      <xdr:col>0</xdr:col>
      <xdr:colOff>414867</xdr:colOff>
      <xdr:row>32</xdr:row>
      <xdr:rowOff>187325</xdr:rowOff>
    </xdr:from>
    <xdr:to>
      <xdr:col>0</xdr:col>
      <xdr:colOff>1072134</xdr:colOff>
      <xdr:row>36</xdr:row>
      <xdr:rowOff>119036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4655" y="8140065"/>
          <a:ext cx="65722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386292</xdr:colOff>
      <xdr:row>37</xdr:row>
      <xdr:rowOff>116416</xdr:rowOff>
    </xdr:from>
    <xdr:to>
      <xdr:col>0</xdr:col>
      <xdr:colOff>1152068</xdr:colOff>
      <xdr:row>41</xdr:row>
      <xdr:rowOff>190500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080" y="9338945"/>
          <a:ext cx="765810" cy="109029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359834</xdr:colOff>
      <xdr:row>42</xdr:row>
      <xdr:rowOff>108030</xdr:rowOff>
    </xdr:from>
    <xdr:to>
      <xdr:col>0</xdr:col>
      <xdr:colOff>1183040</xdr:colOff>
      <xdr:row>46</xdr:row>
      <xdr:rowOff>228600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9410" y="10600690"/>
          <a:ext cx="823595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47</xdr:row>
      <xdr:rowOff>78317</xdr:rowOff>
    </xdr:from>
    <xdr:to>
      <xdr:col>0</xdr:col>
      <xdr:colOff>1173816</xdr:colOff>
      <xdr:row>51</xdr:row>
      <xdr:rowOff>148166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1950" y="11840845"/>
          <a:ext cx="811530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255059</xdr:colOff>
      <xdr:row>52</xdr:row>
      <xdr:rowOff>0</xdr:rowOff>
    </xdr:from>
    <xdr:to>
      <xdr:col>0</xdr:col>
      <xdr:colOff>1134532</xdr:colOff>
      <xdr:row>57</xdr:row>
      <xdr:rowOff>19790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635" y="13032740"/>
          <a:ext cx="879475" cy="1289685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234951</xdr:colOff>
      <xdr:row>57</xdr:row>
      <xdr:rowOff>27517</xdr:rowOff>
    </xdr:from>
    <xdr:to>
      <xdr:col>0</xdr:col>
      <xdr:colOff>1045633</xdr:colOff>
      <xdr:row>61</xdr:row>
      <xdr:rowOff>209950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4950" y="14330045"/>
          <a:ext cx="810260" cy="119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L56" sqref="L56"/>
    </sheetView>
  </sheetViews>
  <sheetFormatPr defaultColWidth="9.7109375" defaultRowHeight="15"/>
  <cols>
    <col min="1" max="2" width="22.42578125" customWidth="1"/>
    <col min="3" max="3" width="28" customWidth="1"/>
    <col min="4" max="5" width="47" customWidth="1"/>
    <col min="6" max="6" width="9" style="3"/>
    <col min="7" max="7" width="10.42578125" style="4" customWidth="1"/>
    <col min="8" max="8" width="9.85546875" style="5" customWidth="1"/>
    <col min="9" max="9" width="10.140625" style="6" customWidth="1"/>
    <col min="10" max="10" width="15.140625" style="3" customWidth="1"/>
  </cols>
  <sheetData>
    <row r="1" spans="1:10">
      <c r="F1" s="12">
        <f>SUBTOTAL(9,F3:F62)</f>
        <v>16114</v>
      </c>
      <c r="J1" s="12">
        <f>SUBTOTAL(9,J3:J62)</f>
        <v>0</v>
      </c>
    </row>
    <row r="2" spans="1:10" s="1" customFormat="1">
      <c r="A2" s="1" t="s">
        <v>0</v>
      </c>
      <c r="B2" s="1" t="s">
        <v>1</v>
      </c>
      <c r="C2" s="7" t="s">
        <v>2</v>
      </c>
      <c r="D2" s="7" t="s">
        <v>3</v>
      </c>
      <c r="E2" s="13" t="s">
        <v>2</v>
      </c>
      <c r="F2" s="14" t="s">
        <v>4</v>
      </c>
      <c r="G2" s="4" t="s">
        <v>5</v>
      </c>
      <c r="H2" s="15" t="s">
        <v>6</v>
      </c>
      <c r="I2" s="25" t="s">
        <v>7</v>
      </c>
      <c r="J2" s="14" t="s">
        <v>8</v>
      </c>
    </row>
    <row r="3" spans="1:10" s="2" customFormat="1" ht="20.100000000000001" customHeight="1">
      <c r="B3" s="2" t="s">
        <v>9</v>
      </c>
      <c r="C3" s="8"/>
      <c r="D3" s="8" t="s">
        <v>10</v>
      </c>
      <c r="E3" s="16" t="s">
        <v>11</v>
      </c>
      <c r="F3" s="16">
        <v>85</v>
      </c>
      <c r="G3" s="17">
        <f>SUMIF(B:B,B3,F:F)</f>
        <v>680</v>
      </c>
      <c r="H3" s="18">
        <v>24.9</v>
      </c>
      <c r="I3" s="6">
        <v>13.5</v>
      </c>
      <c r="J3" s="26"/>
    </row>
    <row r="4" spans="1:10" s="2" customFormat="1" ht="20.100000000000001" customHeight="1">
      <c r="B4" s="2" t="s">
        <v>9</v>
      </c>
      <c r="C4" s="8"/>
      <c r="D4" s="8" t="s">
        <v>10</v>
      </c>
      <c r="E4" s="16" t="s">
        <v>12</v>
      </c>
      <c r="F4" s="16">
        <v>170</v>
      </c>
      <c r="G4" s="17"/>
      <c r="H4" s="18">
        <v>24.9</v>
      </c>
      <c r="I4" s="6"/>
      <c r="J4" s="26"/>
    </row>
    <row r="5" spans="1:10" s="2" customFormat="1" ht="20.100000000000001" customHeight="1">
      <c r="B5" s="2" t="s">
        <v>9</v>
      </c>
      <c r="C5" s="8"/>
      <c r="D5" s="8" t="s">
        <v>10</v>
      </c>
      <c r="E5" s="16" t="s">
        <v>13</v>
      </c>
      <c r="F5" s="16">
        <v>170</v>
      </c>
      <c r="G5" s="17"/>
      <c r="H5" s="18">
        <v>24.9</v>
      </c>
      <c r="I5" s="6"/>
      <c r="J5" s="26"/>
    </row>
    <row r="6" spans="1:10" s="2" customFormat="1" ht="20.100000000000001" customHeight="1">
      <c r="B6" s="2" t="s">
        <v>9</v>
      </c>
      <c r="C6" s="8"/>
      <c r="D6" s="8" t="s">
        <v>10</v>
      </c>
      <c r="E6" s="16" t="s">
        <v>14</v>
      </c>
      <c r="F6" s="16">
        <v>170</v>
      </c>
      <c r="G6" s="17"/>
      <c r="H6" s="18">
        <v>24.9</v>
      </c>
      <c r="I6" s="6"/>
      <c r="J6" s="26"/>
    </row>
    <row r="7" spans="1:10" s="2" customFormat="1" ht="20.100000000000001" customHeight="1">
      <c r="B7" s="2" t="s">
        <v>9</v>
      </c>
      <c r="C7" s="8"/>
      <c r="D7" s="8" t="s">
        <v>10</v>
      </c>
      <c r="E7" s="16" t="s">
        <v>15</v>
      </c>
      <c r="F7" s="16">
        <v>85</v>
      </c>
      <c r="G7" s="17"/>
      <c r="H7" s="18">
        <v>24.9</v>
      </c>
      <c r="I7" s="6"/>
      <c r="J7" s="26"/>
    </row>
    <row r="8" spans="1:10" ht="20.100000000000001" customHeight="1">
      <c r="B8" t="s">
        <v>16</v>
      </c>
      <c r="C8" s="9"/>
      <c r="D8" s="9" t="s">
        <v>17</v>
      </c>
      <c r="E8" s="19" t="s">
        <v>11</v>
      </c>
      <c r="F8" s="20">
        <v>195</v>
      </c>
      <c r="G8" s="4">
        <f>SUMIF(B:B,B8,F:F)</f>
        <v>1560</v>
      </c>
      <c r="H8" s="21">
        <v>24.9</v>
      </c>
      <c r="I8" s="6">
        <v>13.5</v>
      </c>
      <c r="J8" s="27"/>
    </row>
    <row r="9" spans="1:10" ht="20.100000000000001" customHeight="1">
      <c r="B9" t="s">
        <v>16</v>
      </c>
      <c r="C9" s="9"/>
      <c r="D9" s="9" t="s">
        <v>17</v>
      </c>
      <c r="E9" s="19" t="s">
        <v>12</v>
      </c>
      <c r="F9" s="20">
        <v>390</v>
      </c>
      <c r="H9" s="21">
        <v>24.9</v>
      </c>
      <c r="J9" s="27"/>
    </row>
    <row r="10" spans="1:10" ht="20.100000000000001" customHeight="1">
      <c r="B10" t="s">
        <v>16</v>
      </c>
      <c r="C10" s="9"/>
      <c r="D10" s="9" t="s">
        <v>17</v>
      </c>
      <c r="E10" s="19" t="s">
        <v>13</v>
      </c>
      <c r="F10" s="20">
        <v>390</v>
      </c>
      <c r="H10" s="21">
        <v>24.9</v>
      </c>
      <c r="J10" s="27"/>
    </row>
    <row r="11" spans="1:10" ht="20.100000000000001" customHeight="1">
      <c r="B11" t="s">
        <v>16</v>
      </c>
      <c r="C11" s="9"/>
      <c r="D11" s="9" t="s">
        <v>17</v>
      </c>
      <c r="E11" s="19" t="s">
        <v>14</v>
      </c>
      <c r="F11" s="20">
        <v>390</v>
      </c>
      <c r="H11" s="21">
        <v>24.9</v>
      </c>
      <c r="J11" s="27"/>
    </row>
    <row r="12" spans="1:10" ht="20.100000000000001" customHeight="1">
      <c r="B12" t="s">
        <v>16</v>
      </c>
      <c r="C12" s="9"/>
      <c r="D12" s="9" t="s">
        <v>17</v>
      </c>
      <c r="E12" s="19" t="s">
        <v>15</v>
      </c>
      <c r="F12" s="20">
        <v>195</v>
      </c>
      <c r="H12" s="21">
        <v>24.9</v>
      </c>
      <c r="J12" s="27"/>
    </row>
    <row r="13" spans="1:10" ht="20.100000000000001" customHeight="1">
      <c r="A13" s="2"/>
      <c r="B13" s="2" t="s">
        <v>18</v>
      </c>
      <c r="C13" s="8"/>
      <c r="D13" s="8" t="s">
        <v>19</v>
      </c>
      <c r="E13" s="16" t="s">
        <v>11</v>
      </c>
      <c r="F13" s="16">
        <v>282</v>
      </c>
      <c r="G13" s="17">
        <f>SUMIF(B:B,B13,F:F)</f>
        <v>2106</v>
      </c>
      <c r="H13" s="18">
        <v>24.9</v>
      </c>
      <c r="J13" s="27"/>
    </row>
    <row r="14" spans="1:10" ht="20.100000000000001" customHeight="1">
      <c r="A14" s="2"/>
      <c r="B14" s="2" t="s">
        <v>18</v>
      </c>
      <c r="C14" s="8"/>
      <c r="D14" s="8" t="s">
        <v>19</v>
      </c>
      <c r="E14" s="16" t="s">
        <v>12</v>
      </c>
      <c r="F14" s="16">
        <v>514</v>
      </c>
      <c r="G14" s="17"/>
      <c r="H14" s="18">
        <v>24.9</v>
      </c>
      <c r="J14" s="27"/>
    </row>
    <row r="15" spans="1:10" ht="20.100000000000001" customHeight="1">
      <c r="A15" s="2"/>
      <c r="B15" s="2" t="s">
        <v>18</v>
      </c>
      <c r="C15" s="8"/>
      <c r="D15" s="8" t="s">
        <v>19</v>
      </c>
      <c r="E15" s="16" t="s">
        <v>13</v>
      </c>
      <c r="F15" s="16">
        <v>514</v>
      </c>
      <c r="G15" s="17"/>
      <c r="H15" s="18">
        <v>24.9</v>
      </c>
      <c r="J15" s="27"/>
    </row>
    <row r="16" spans="1:10" ht="20.100000000000001" customHeight="1">
      <c r="A16" s="2"/>
      <c r="B16" s="2" t="s">
        <v>18</v>
      </c>
      <c r="C16" s="8"/>
      <c r="D16" s="8" t="s">
        <v>19</v>
      </c>
      <c r="E16" s="16" t="s">
        <v>14</v>
      </c>
      <c r="F16" s="16">
        <v>514</v>
      </c>
      <c r="G16" s="17"/>
      <c r="H16" s="18">
        <v>24.9</v>
      </c>
      <c r="J16" s="27"/>
    </row>
    <row r="17" spans="1:10" ht="20.100000000000001" customHeight="1">
      <c r="A17" s="2"/>
      <c r="B17" s="2" t="s">
        <v>18</v>
      </c>
      <c r="C17" s="8"/>
      <c r="D17" s="8" t="s">
        <v>19</v>
      </c>
      <c r="E17" s="16" t="s">
        <v>15</v>
      </c>
      <c r="F17" s="16">
        <v>282</v>
      </c>
      <c r="G17" s="17"/>
      <c r="H17" s="18">
        <v>24.9</v>
      </c>
      <c r="J17" s="27"/>
    </row>
    <row r="18" spans="1:10" s="2" customFormat="1" ht="20.100000000000001" customHeight="1">
      <c r="A18" s="10"/>
      <c r="B18" s="10" t="s">
        <v>20</v>
      </c>
      <c r="C18" s="11"/>
      <c r="D18" s="11" t="s">
        <v>21</v>
      </c>
      <c r="E18" s="22" t="s">
        <v>11</v>
      </c>
      <c r="F18" s="20">
        <v>170</v>
      </c>
      <c r="G18" s="23">
        <f>SUMIF(B:B,B18,F:F)</f>
        <v>1360</v>
      </c>
      <c r="H18" s="24">
        <v>24.9</v>
      </c>
      <c r="I18" s="6"/>
      <c r="J18" s="26"/>
    </row>
    <row r="19" spans="1:10" s="2" customFormat="1" ht="20.100000000000001" customHeight="1">
      <c r="A19" s="10"/>
      <c r="B19" s="10" t="s">
        <v>20</v>
      </c>
      <c r="C19" s="11"/>
      <c r="D19" s="11" t="s">
        <v>21</v>
      </c>
      <c r="E19" s="22" t="s">
        <v>12</v>
      </c>
      <c r="F19" s="20">
        <v>340</v>
      </c>
      <c r="G19" s="23"/>
      <c r="H19" s="24">
        <v>24.9</v>
      </c>
      <c r="I19" s="6"/>
      <c r="J19" s="26"/>
    </row>
    <row r="20" spans="1:10" s="2" customFormat="1" ht="20.100000000000001" customHeight="1">
      <c r="A20" s="10"/>
      <c r="B20" s="10" t="s">
        <v>20</v>
      </c>
      <c r="C20" s="11"/>
      <c r="D20" s="11" t="s">
        <v>21</v>
      </c>
      <c r="E20" s="22" t="s">
        <v>13</v>
      </c>
      <c r="F20" s="20">
        <v>340</v>
      </c>
      <c r="G20" s="23"/>
      <c r="H20" s="24">
        <v>24.9</v>
      </c>
      <c r="I20" s="6"/>
      <c r="J20" s="26"/>
    </row>
    <row r="21" spans="1:10" s="2" customFormat="1" ht="20.100000000000001" customHeight="1">
      <c r="A21" s="10"/>
      <c r="B21" s="10" t="s">
        <v>20</v>
      </c>
      <c r="C21" s="11"/>
      <c r="D21" s="11" t="s">
        <v>21</v>
      </c>
      <c r="E21" s="22" t="s">
        <v>14</v>
      </c>
      <c r="F21" s="20">
        <v>340</v>
      </c>
      <c r="G21" s="23"/>
      <c r="H21" s="24">
        <v>24.9</v>
      </c>
      <c r="I21" s="6"/>
      <c r="J21" s="26"/>
    </row>
    <row r="22" spans="1:10" s="2" customFormat="1" ht="20.100000000000001" customHeight="1">
      <c r="A22" s="10"/>
      <c r="B22" s="10" t="s">
        <v>20</v>
      </c>
      <c r="C22" s="11"/>
      <c r="D22" s="11" t="s">
        <v>21</v>
      </c>
      <c r="E22" s="22" t="s">
        <v>15</v>
      </c>
      <c r="F22" s="20">
        <v>170</v>
      </c>
      <c r="G22" s="23"/>
      <c r="H22" s="24">
        <v>24.9</v>
      </c>
      <c r="I22" s="6"/>
      <c r="J22" s="26"/>
    </row>
    <row r="23" spans="1:10" s="2" customFormat="1" ht="20.100000000000001" customHeight="1">
      <c r="B23" s="2" t="s">
        <v>22</v>
      </c>
      <c r="C23" s="8"/>
      <c r="D23" s="8" t="s">
        <v>23</v>
      </c>
      <c r="E23" s="16" t="s">
        <v>11</v>
      </c>
      <c r="F23" s="16">
        <v>20</v>
      </c>
      <c r="G23" s="17">
        <f>SUMIF(B:B,B23,F:F)</f>
        <v>160</v>
      </c>
      <c r="H23" s="18">
        <v>27.9</v>
      </c>
      <c r="I23" s="6">
        <v>15.5</v>
      </c>
      <c r="J23" s="26"/>
    </row>
    <row r="24" spans="1:10" s="2" customFormat="1" ht="20.100000000000001" customHeight="1">
      <c r="B24" s="2" t="s">
        <v>22</v>
      </c>
      <c r="C24" s="8"/>
      <c r="D24" s="8" t="s">
        <v>23</v>
      </c>
      <c r="E24" s="16" t="s">
        <v>12</v>
      </c>
      <c r="F24" s="16">
        <v>40</v>
      </c>
      <c r="G24" s="17"/>
      <c r="H24" s="18">
        <v>27.9</v>
      </c>
      <c r="I24" s="6"/>
      <c r="J24" s="26"/>
    </row>
    <row r="25" spans="1:10" s="2" customFormat="1" ht="20.100000000000001" customHeight="1">
      <c r="B25" s="2" t="s">
        <v>22</v>
      </c>
      <c r="C25" s="8"/>
      <c r="D25" s="8" t="s">
        <v>23</v>
      </c>
      <c r="E25" s="16" t="s">
        <v>13</v>
      </c>
      <c r="F25" s="16">
        <v>40</v>
      </c>
      <c r="G25" s="17"/>
      <c r="H25" s="18">
        <v>27.9</v>
      </c>
      <c r="I25" s="6"/>
      <c r="J25" s="26"/>
    </row>
    <row r="26" spans="1:10" s="2" customFormat="1" ht="20.100000000000001" customHeight="1">
      <c r="B26" s="2" t="s">
        <v>22</v>
      </c>
      <c r="C26" s="8"/>
      <c r="D26" s="8" t="s">
        <v>23</v>
      </c>
      <c r="E26" s="16" t="s">
        <v>14</v>
      </c>
      <c r="F26" s="16">
        <v>40</v>
      </c>
      <c r="G26" s="17"/>
      <c r="H26" s="18">
        <v>27.9</v>
      </c>
      <c r="I26" s="6"/>
      <c r="J26" s="26"/>
    </row>
    <row r="27" spans="1:10" s="2" customFormat="1" ht="20.100000000000001" customHeight="1">
      <c r="B27" s="2" t="s">
        <v>22</v>
      </c>
      <c r="C27" s="8"/>
      <c r="D27" s="8" t="s">
        <v>23</v>
      </c>
      <c r="E27" s="16" t="s">
        <v>15</v>
      </c>
      <c r="F27" s="16">
        <v>20</v>
      </c>
      <c r="G27" s="17"/>
      <c r="H27" s="18">
        <v>27.9</v>
      </c>
      <c r="I27" s="6"/>
      <c r="J27" s="26"/>
    </row>
    <row r="28" spans="1:10" ht="20.100000000000001" customHeight="1">
      <c r="A28" s="10"/>
      <c r="B28" s="10" t="s">
        <v>24</v>
      </c>
      <c r="C28" s="11"/>
      <c r="D28" s="11" t="s">
        <v>25</v>
      </c>
      <c r="E28" s="22" t="s">
        <v>11</v>
      </c>
      <c r="F28" s="20">
        <v>95</v>
      </c>
      <c r="G28" s="23">
        <f>SUMIF(B:B,B28,F:F)</f>
        <v>665</v>
      </c>
      <c r="H28" s="24">
        <v>27.9</v>
      </c>
      <c r="I28" s="6">
        <v>15.5</v>
      </c>
      <c r="J28" s="27"/>
    </row>
    <row r="29" spans="1:10" ht="20.100000000000001" customHeight="1">
      <c r="A29" s="10"/>
      <c r="B29" s="10" t="s">
        <v>24</v>
      </c>
      <c r="C29" s="11"/>
      <c r="D29" s="11" t="s">
        <v>25</v>
      </c>
      <c r="E29" s="22" t="s">
        <v>12</v>
      </c>
      <c r="F29" s="20">
        <v>190</v>
      </c>
      <c r="G29" s="23"/>
      <c r="H29" s="24">
        <v>27.9</v>
      </c>
      <c r="J29" s="27"/>
    </row>
    <row r="30" spans="1:10" ht="20.100000000000001" customHeight="1">
      <c r="A30" s="10"/>
      <c r="B30" s="10" t="s">
        <v>24</v>
      </c>
      <c r="C30" s="11"/>
      <c r="D30" s="11" t="s">
        <v>25</v>
      </c>
      <c r="E30" s="22" t="s">
        <v>13</v>
      </c>
      <c r="F30" s="20">
        <v>190</v>
      </c>
      <c r="G30" s="23"/>
      <c r="H30" s="24">
        <v>27.9</v>
      </c>
      <c r="J30" s="27"/>
    </row>
    <row r="31" spans="1:10" ht="20.100000000000001" customHeight="1">
      <c r="A31" s="10"/>
      <c r="B31" s="10" t="s">
        <v>24</v>
      </c>
      <c r="C31" s="11"/>
      <c r="D31" s="11" t="s">
        <v>25</v>
      </c>
      <c r="E31" s="22" t="s">
        <v>14</v>
      </c>
      <c r="F31" s="20">
        <v>190</v>
      </c>
      <c r="G31" s="23"/>
      <c r="H31" s="24">
        <v>27.9</v>
      </c>
      <c r="J31" s="27"/>
    </row>
    <row r="32" spans="1:10" ht="20.100000000000001" customHeight="1">
      <c r="A32" s="10"/>
      <c r="B32" s="10" t="s">
        <v>26</v>
      </c>
      <c r="C32" s="11"/>
      <c r="D32" s="11" t="s">
        <v>27</v>
      </c>
      <c r="E32" s="22" t="s">
        <v>15</v>
      </c>
      <c r="F32" s="20">
        <v>95</v>
      </c>
      <c r="G32" s="23">
        <f>SUMIF(B:B,B32,F:F)</f>
        <v>295</v>
      </c>
      <c r="H32" s="24">
        <v>27.9</v>
      </c>
      <c r="J32" s="27"/>
    </row>
    <row r="33" spans="1:10" ht="20.100000000000001" customHeight="1">
      <c r="A33" s="2"/>
      <c r="B33" s="2" t="s">
        <v>26</v>
      </c>
      <c r="C33" s="8"/>
      <c r="D33" s="8" t="s">
        <v>27</v>
      </c>
      <c r="E33" s="16" t="s">
        <v>11</v>
      </c>
      <c r="F33" s="16">
        <v>25</v>
      </c>
      <c r="G33" s="17"/>
      <c r="H33" s="18">
        <v>27.9</v>
      </c>
      <c r="I33" s="6">
        <v>15.5</v>
      </c>
      <c r="J33" s="27"/>
    </row>
    <row r="34" spans="1:10" ht="20.100000000000001" customHeight="1">
      <c r="A34" s="2"/>
      <c r="B34" s="2" t="s">
        <v>26</v>
      </c>
      <c r="C34" s="8"/>
      <c r="D34" s="8" t="s">
        <v>27</v>
      </c>
      <c r="E34" s="16" t="s">
        <v>12</v>
      </c>
      <c r="F34" s="16">
        <v>50</v>
      </c>
      <c r="G34" s="17"/>
      <c r="H34" s="18">
        <v>27.9</v>
      </c>
      <c r="J34" s="27"/>
    </row>
    <row r="35" spans="1:10" ht="20.100000000000001" customHeight="1">
      <c r="A35" s="2"/>
      <c r="B35" s="2" t="s">
        <v>26</v>
      </c>
      <c r="C35" s="8"/>
      <c r="D35" s="8" t="s">
        <v>27</v>
      </c>
      <c r="E35" s="16" t="s">
        <v>13</v>
      </c>
      <c r="F35" s="16">
        <v>50</v>
      </c>
      <c r="G35" s="17"/>
      <c r="H35" s="18">
        <v>27.9</v>
      </c>
      <c r="J35" s="27"/>
    </row>
    <row r="36" spans="1:10" ht="20.100000000000001" customHeight="1">
      <c r="A36" s="2"/>
      <c r="B36" s="2" t="s">
        <v>26</v>
      </c>
      <c r="C36" s="8"/>
      <c r="D36" s="8" t="s">
        <v>27</v>
      </c>
      <c r="E36" s="16" t="s">
        <v>14</v>
      </c>
      <c r="F36" s="16">
        <v>50</v>
      </c>
      <c r="G36" s="17"/>
      <c r="H36" s="18">
        <v>27.9</v>
      </c>
      <c r="J36" s="27"/>
    </row>
    <row r="37" spans="1:10" ht="20.100000000000001" customHeight="1">
      <c r="A37" s="2"/>
      <c r="B37" s="2" t="s">
        <v>26</v>
      </c>
      <c r="C37" s="8"/>
      <c r="D37" s="8" t="s">
        <v>27</v>
      </c>
      <c r="E37" s="16" t="s">
        <v>15</v>
      </c>
      <c r="F37" s="16">
        <v>25</v>
      </c>
      <c r="G37" s="17"/>
      <c r="H37" s="18">
        <v>27.9</v>
      </c>
      <c r="J37" s="27"/>
    </row>
    <row r="38" spans="1:10" s="2" customFormat="1" ht="20.100000000000001" customHeight="1">
      <c r="A38" s="10"/>
      <c r="B38" s="10" t="s">
        <v>28</v>
      </c>
      <c r="C38" s="11"/>
      <c r="D38" s="11" t="s">
        <v>29</v>
      </c>
      <c r="E38" s="22" t="s">
        <v>11</v>
      </c>
      <c r="F38" s="20">
        <v>100</v>
      </c>
      <c r="G38" s="23">
        <f>SUMIF(B:B,B38,F:F)</f>
        <v>800</v>
      </c>
      <c r="H38" s="24">
        <v>27.9</v>
      </c>
      <c r="I38" s="6">
        <v>15.5</v>
      </c>
      <c r="J38" s="26"/>
    </row>
    <row r="39" spans="1:10" s="2" customFormat="1" ht="20.100000000000001" customHeight="1">
      <c r="A39" s="10"/>
      <c r="B39" s="10" t="s">
        <v>28</v>
      </c>
      <c r="C39" s="11"/>
      <c r="D39" s="11" t="s">
        <v>29</v>
      </c>
      <c r="E39" s="22" t="s">
        <v>12</v>
      </c>
      <c r="F39" s="20">
        <v>200</v>
      </c>
      <c r="G39" s="23"/>
      <c r="H39" s="24">
        <v>27.9</v>
      </c>
      <c r="I39" s="6"/>
      <c r="J39" s="26"/>
    </row>
    <row r="40" spans="1:10" s="2" customFormat="1" ht="20.100000000000001" customHeight="1">
      <c r="A40" s="10"/>
      <c r="B40" s="10" t="s">
        <v>28</v>
      </c>
      <c r="C40" s="11"/>
      <c r="D40" s="11" t="s">
        <v>29</v>
      </c>
      <c r="E40" s="22" t="s">
        <v>13</v>
      </c>
      <c r="F40" s="20">
        <v>200</v>
      </c>
      <c r="G40" s="23"/>
      <c r="H40" s="24">
        <v>27.9</v>
      </c>
      <c r="I40" s="6"/>
      <c r="J40" s="26"/>
    </row>
    <row r="41" spans="1:10" s="2" customFormat="1" ht="20.100000000000001" customHeight="1">
      <c r="A41" s="10"/>
      <c r="B41" s="10" t="s">
        <v>28</v>
      </c>
      <c r="C41" s="11"/>
      <c r="D41" s="11" t="s">
        <v>29</v>
      </c>
      <c r="E41" s="22" t="s">
        <v>14</v>
      </c>
      <c r="F41" s="20">
        <v>200</v>
      </c>
      <c r="G41" s="23"/>
      <c r="H41" s="24">
        <v>27.9</v>
      </c>
      <c r="I41" s="6"/>
      <c r="J41" s="26"/>
    </row>
    <row r="42" spans="1:10" s="2" customFormat="1" ht="20.100000000000001" customHeight="1">
      <c r="A42" s="10"/>
      <c r="B42" s="10" t="s">
        <v>28</v>
      </c>
      <c r="C42" s="11"/>
      <c r="D42" s="11" t="s">
        <v>29</v>
      </c>
      <c r="E42" s="22" t="s">
        <v>15</v>
      </c>
      <c r="F42" s="20">
        <v>100</v>
      </c>
      <c r="G42" s="23"/>
      <c r="H42" s="24">
        <v>27.9</v>
      </c>
      <c r="I42" s="6"/>
      <c r="J42" s="26"/>
    </row>
    <row r="43" spans="1:10" s="2" customFormat="1" ht="20.100000000000001" customHeight="1">
      <c r="B43" s="2" t="s">
        <v>30</v>
      </c>
      <c r="C43" s="8"/>
      <c r="D43" s="8" t="s">
        <v>31</v>
      </c>
      <c r="E43" s="16" t="s">
        <v>11</v>
      </c>
      <c r="F43" s="16">
        <v>207</v>
      </c>
      <c r="G43" s="17">
        <f>SUMIF(B:B,B43,F:F)</f>
        <v>1656</v>
      </c>
      <c r="H43" s="18">
        <v>28.9</v>
      </c>
      <c r="I43" s="6">
        <v>16.8</v>
      </c>
      <c r="J43" s="26"/>
    </row>
    <row r="44" spans="1:10" s="2" customFormat="1" ht="20.100000000000001" customHeight="1">
      <c r="B44" s="2" t="s">
        <v>30</v>
      </c>
      <c r="C44" s="8"/>
      <c r="D44" s="8" t="s">
        <v>31</v>
      </c>
      <c r="E44" s="16" t="s">
        <v>12</v>
      </c>
      <c r="F44" s="16">
        <v>414</v>
      </c>
      <c r="G44" s="17"/>
      <c r="H44" s="18">
        <v>28.9</v>
      </c>
      <c r="I44" s="6"/>
      <c r="J44" s="26"/>
    </row>
    <row r="45" spans="1:10" s="2" customFormat="1" ht="20.100000000000001" customHeight="1">
      <c r="B45" s="2" t="s">
        <v>30</v>
      </c>
      <c r="C45" s="8"/>
      <c r="D45" s="8" t="s">
        <v>31</v>
      </c>
      <c r="E45" s="16" t="s">
        <v>13</v>
      </c>
      <c r="F45" s="16">
        <v>414</v>
      </c>
      <c r="G45" s="17"/>
      <c r="H45" s="18">
        <v>28.9</v>
      </c>
      <c r="I45" s="6"/>
      <c r="J45" s="26"/>
    </row>
    <row r="46" spans="1:10" s="2" customFormat="1" ht="20.100000000000001" customHeight="1">
      <c r="B46" s="2" t="s">
        <v>30</v>
      </c>
      <c r="C46" s="8"/>
      <c r="D46" s="8" t="s">
        <v>31</v>
      </c>
      <c r="E46" s="16" t="s">
        <v>14</v>
      </c>
      <c r="F46" s="16">
        <v>414</v>
      </c>
      <c r="G46" s="17"/>
      <c r="H46" s="18">
        <v>28.9</v>
      </c>
      <c r="I46" s="6"/>
      <c r="J46" s="26"/>
    </row>
    <row r="47" spans="1:10" s="2" customFormat="1" ht="20.100000000000001" customHeight="1">
      <c r="B47" s="2" t="s">
        <v>30</v>
      </c>
      <c r="C47" s="8"/>
      <c r="D47" s="8" t="s">
        <v>31</v>
      </c>
      <c r="E47" s="16" t="s">
        <v>15</v>
      </c>
      <c r="F47" s="16">
        <v>207</v>
      </c>
      <c r="G47" s="17"/>
      <c r="H47" s="18">
        <v>28.9</v>
      </c>
      <c r="I47" s="6"/>
      <c r="J47" s="26"/>
    </row>
    <row r="48" spans="1:10" ht="20.100000000000001" customHeight="1">
      <c r="B48" t="s">
        <v>32</v>
      </c>
      <c r="C48" s="9"/>
      <c r="D48" s="9" t="s">
        <v>33</v>
      </c>
      <c r="E48" s="19" t="s">
        <v>11</v>
      </c>
      <c r="F48" s="20">
        <v>302</v>
      </c>
      <c r="G48" s="4">
        <f>SUMIF(B:B,B48,F:F)</f>
        <v>2416</v>
      </c>
      <c r="H48" s="21">
        <v>28.9</v>
      </c>
      <c r="I48" s="6">
        <v>16.8</v>
      </c>
      <c r="J48" s="27"/>
    </row>
    <row r="49" spans="1:10" ht="20.100000000000001" customHeight="1">
      <c r="B49" t="s">
        <v>32</v>
      </c>
      <c r="C49" s="9"/>
      <c r="D49" s="9" t="s">
        <v>33</v>
      </c>
      <c r="E49" s="19" t="s">
        <v>12</v>
      </c>
      <c r="F49" s="20">
        <v>604</v>
      </c>
      <c r="H49" s="21">
        <v>28.9</v>
      </c>
      <c r="J49" s="27"/>
    </row>
    <row r="50" spans="1:10" ht="20.100000000000001" customHeight="1">
      <c r="B50" t="s">
        <v>32</v>
      </c>
      <c r="C50" s="9"/>
      <c r="D50" s="9" t="s">
        <v>33</v>
      </c>
      <c r="E50" s="19" t="s">
        <v>13</v>
      </c>
      <c r="F50" s="20">
        <v>604</v>
      </c>
      <c r="H50" s="21">
        <v>28.9</v>
      </c>
      <c r="J50" s="27"/>
    </row>
    <row r="51" spans="1:10" ht="20.100000000000001" customHeight="1">
      <c r="B51" t="s">
        <v>32</v>
      </c>
      <c r="C51" s="9"/>
      <c r="D51" s="9" t="s">
        <v>33</v>
      </c>
      <c r="E51" s="19" t="s">
        <v>14</v>
      </c>
      <c r="F51" s="20">
        <v>604</v>
      </c>
      <c r="H51" s="21">
        <v>28.9</v>
      </c>
      <c r="J51" s="27"/>
    </row>
    <row r="52" spans="1:10" ht="20.100000000000001" customHeight="1">
      <c r="B52" t="s">
        <v>32</v>
      </c>
      <c r="C52" s="9"/>
      <c r="D52" s="9" t="s">
        <v>33</v>
      </c>
      <c r="E52" s="19" t="s">
        <v>15</v>
      </c>
      <c r="F52" s="20">
        <v>302</v>
      </c>
      <c r="H52" s="21">
        <v>28.9</v>
      </c>
      <c r="J52" s="27"/>
    </row>
    <row r="53" spans="1:10" ht="20.100000000000001" customHeight="1">
      <c r="A53" s="2"/>
      <c r="B53" s="2" t="s">
        <v>34</v>
      </c>
      <c r="C53" s="8"/>
      <c r="D53" s="8" t="s">
        <v>35</v>
      </c>
      <c r="E53" s="16" t="s">
        <v>11</v>
      </c>
      <c r="F53" s="16">
        <v>227</v>
      </c>
      <c r="G53" s="17">
        <f>SUMIF(B:B,B53,F:F)</f>
        <v>1816</v>
      </c>
      <c r="H53" s="18">
        <v>28.9</v>
      </c>
      <c r="I53" s="6">
        <v>16.8</v>
      </c>
      <c r="J53" s="27"/>
    </row>
    <row r="54" spans="1:10" ht="20.100000000000001" customHeight="1">
      <c r="A54" s="2"/>
      <c r="B54" s="2" t="s">
        <v>34</v>
      </c>
      <c r="C54" s="8"/>
      <c r="D54" s="8" t="s">
        <v>35</v>
      </c>
      <c r="E54" s="16" t="s">
        <v>12</v>
      </c>
      <c r="F54" s="16">
        <v>454</v>
      </c>
      <c r="G54" s="17"/>
      <c r="H54" s="18">
        <v>28.9</v>
      </c>
      <c r="J54" s="27"/>
    </row>
    <row r="55" spans="1:10" ht="20.100000000000001" customHeight="1">
      <c r="A55" s="2"/>
      <c r="B55" s="2" t="s">
        <v>34</v>
      </c>
      <c r="C55" s="8"/>
      <c r="D55" s="8" t="s">
        <v>35</v>
      </c>
      <c r="E55" s="16" t="s">
        <v>13</v>
      </c>
      <c r="F55" s="16">
        <v>454</v>
      </c>
      <c r="G55" s="17"/>
      <c r="H55" s="18">
        <v>28.9</v>
      </c>
      <c r="J55" s="27"/>
    </row>
    <row r="56" spans="1:10" ht="20.100000000000001" customHeight="1">
      <c r="A56" s="2"/>
      <c r="B56" s="2" t="s">
        <v>34</v>
      </c>
      <c r="C56" s="8"/>
      <c r="D56" s="8" t="s">
        <v>35</v>
      </c>
      <c r="E56" s="16" t="s">
        <v>14</v>
      </c>
      <c r="F56" s="16">
        <v>454</v>
      </c>
      <c r="G56" s="17"/>
      <c r="H56" s="18">
        <v>28.9</v>
      </c>
      <c r="J56" s="27"/>
    </row>
    <row r="57" spans="1:10" ht="20.100000000000001" customHeight="1">
      <c r="A57" s="2"/>
      <c r="B57" s="2" t="s">
        <v>34</v>
      </c>
      <c r="C57" s="8"/>
      <c r="D57" s="8" t="s">
        <v>35</v>
      </c>
      <c r="E57" s="16" t="s">
        <v>15</v>
      </c>
      <c r="F57" s="16">
        <v>227</v>
      </c>
      <c r="G57" s="17"/>
      <c r="H57" s="18">
        <v>28.9</v>
      </c>
      <c r="J57" s="27"/>
    </row>
    <row r="58" spans="1:10" s="2" customFormat="1" ht="20.100000000000001" customHeight="1">
      <c r="A58" s="10"/>
      <c r="B58" s="10" t="s">
        <v>36</v>
      </c>
      <c r="C58" s="11"/>
      <c r="D58" s="11" t="s">
        <v>37</v>
      </c>
      <c r="E58" s="22" t="s">
        <v>11</v>
      </c>
      <c r="F58" s="22">
        <v>325</v>
      </c>
      <c r="G58" s="23">
        <f>SUMIF(B:B,B58,F:F)</f>
        <v>2600</v>
      </c>
      <c r="H58" s="24">
        <v>28.9</v>
      </c>
      <c r="I58" s="6">
        <v>16.8</v>
      </c>
      <c r="J58" s="26"/>
    </row>
    <row r="59" spans="1:10" s="2" customFormat="1" ht="20.100000000000001" customHeight="1">
      <c r="A59" s="10"/>
      <c r="B59" s="10" t="s">
        <v>36</v>
      </c>
      <c r="C59" s="11"/>
      <c r="D59" s="11" t="s">
        <v>37</v>
      </c>
      <c r="E59" s="22" t="s">
        <v>12</v>
      </c>
      <c r="F59" s="22">
        <v>650</v>
      </c>
      <c r="G59" s="23"/>
      <c r="H59" s="24">
        <v>28.9</v>
      </c>
      <c r="I59" s="6"/>
      <c r="J59" s="26"/>
    </row>
    <row r="60" spans="1:10" s="2" customFormat="1" ht="20.100000000000001" customHeight="1">
      <c r="A60" s="10"/>
      <c r="B60" s="10" t="s">
        <v>36</v>
      </c>
      <c r="C60" s="11"/>
      <c r="D60" s="11" t="s">
        <v>37</v>
      </c>
      <c r="E60" s="22" t="s">
        <v>13</v>
      </c>
      <c r="F60" s="22">
        <v>650</v>
      </c>
      <c r="G60" s="23"/>
      <c r="H60" s="24">
        <v>28.9</v>
      </c>
      <c r="I60" s="6"/>
      <c r="J60" s="26"/>
    </row>
    <row r="61" spans="1:10" s="2" customFormat="1" ht="20.100000000000001" customHeight="1">
      <c r="A61" s="10"/>
      <c r="B61" s="10" t="s">
        <v>36</v>
      </c>
      <c r="C61" s="11"/>
      <c r="D61" s="11" t="s">
        <v>37</v>
      </c>
      <c r="E61" s="22" t="s">
        <v>14</v>
      </c>
      <c r="F61" s="22">
        <v>650</v>
      </c>
      <c r="G61" s="23"/>
      <c r="H61" s="24">
        <v>28.9</v>
      </c>
      <c r="I61" s="6"/>
      <c r="J61" s="26"/>
    </row>
    <row r="62" spans="1:10" s="2" customFormat="1" ht="20.100000000000001" customHeight="1">
      <c r="A62" s="10"/>
      <c r="B62" s="10" t="s">
        <v>36</v>
      </c>
      <c r="C62" s="11"/>
      <c r="D62" s="11" t="s">
        <v>37</v>
      </c>
      <c r="E62" s="22" t="s">
        <v>15</v>
      </c>
      <c r="F62" s="22">
        <v>325</v>
      </c>
      <c r="G62" s="23"/>
      <c r="H62" s="24">
        <v>28.9</v>
      </c>
      <c r="I62" s="6"/>
      <c r="J62" s="26"/>
    </row>
  </sheetData>
  <autoFilter ref="A2:J62"/>
  <sortState ref="C17:D17">
    <sortCondition descending="1" ref="D17"/>
  </sortState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SERGIO TACCHINI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2020-10-21T08:40:35Z</dcterms:created>
  <dcterms:modified xsi:type="dcterms:W3CDTF">2021-09-22T09:04:23Z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F0DF5BAE13E5EB4628364861228001E2</vt:lpwstr>
  </property>
  <property fmtid="{D5CDD505-2E9C-101B-9397-08002B2CF9AE}" pid="3" name="KSOProductBuildVer">
    <vt:lpwstr>2052-11.8.3</vt:lpwstr>
  </property>
</Properties>
</file>